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4085" windowHeight="119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4" i="1" l="1"/>
  <c r="M17" i="1"/>
  <c r="M16" i="1"/>
  <c r="M15" i="1"/>
  <c r="M13" i="1"/>
  <c r="I20" i="1" l="1"/>
  <c r="K20" i="1" l="1"/>
  <c r="M8" i="1"/>
  <c r="M7" i="1"/>
  <c r="L20" i="1"/>
  <c r="M9" i="1"/>
  <c r="M10" i="1"/>
  <c r="M11" i="1"/>
  <c r="M20" i="1" l="1"/>
  <c r="J20" i="1"/>
  <c r="K9" i="1"/>
  <c r="K8" i="1"/>
  <c r="G20" i="1" l="1"/>
  <c r="H20" i="1"/>
</calcChain>
</file>

<file path=xl/sharedStrings.xml><?xml version="1.0" encoding="utf-8"?>
<sst xmlns="http://schemas.openxmlformats.org/spreadsheetml/2006/main" count="58" uniqueCount="40">
  <si>
    <t>GROUPED PROJECT LISTING</t>
  </si>
  <si>
    <t>($'s in Thousands)</t>
  </si>
  <si>
    <t>GRAND TOTAL</t>
  </si>
  <si>
    <t>07-VEN051005</t>
  </si>
  <si>
    <t>New Freedom Program Administration</t>
  </si>
  <si>
    <t>Thousand Oaks Evening Dial-a-Ride Operating</t>
  </si>
  <si>
    <t>Project Title</t>
  </si>
  <si>
    <t xml:space="preserve">Project Description </t>
  </si>
  <si>
    <t>Total Project Cost</t>
  </si>
  <si>
    <t>LTF</t>
  </si>
  <si>
    <t>Program Year</t>
  </si>
  <si>
    <t xml:space="preserve">Area Agency on Aging </t>
  </si>
  <si>
    <t>VCTC</t>
  </si>
  <si>
    <t xml:space="preserve">Thousand Oaks   </t>
  </si>
  <si>
    <t>Medi-Ride Program</t>
  </si>
  <si>
    <t>Mobility Mgmt Ptnrs</t>
  </si>
  <si>
    <t>Mobility Management</t>
  </si>
  <si>
    <t>PVT</t>
  </si>
  <si>
    <t>Sec 5310
Oxnard</t>
  </si>
  <si>
    <t>Sec 5310
T.O.</t>
  </si>
  <si>
    <t>Comments</t>
  </si>
  <si>
    <t>Agency</t>
  </si>
  <si>
    <t>County</t>
  </si>
  <si>
    <t>District EA (if applicable)</t>
  </si>
  <si>
    <t>Ventura</t>
  </si>
  <si>
    <t>Transportation Assistance for Working Seniors</t>
  </si>
  <si>
    <t>Program Administration</t>
  </si>
  <si>
    <t>Grouped Project Listing</t>
  </si>
  <si>
    <t>Toll Credits</t>
  </si>
  <si>
    <t>MMP Carryover</t>
  </si>
  <si>
    <t>MMP Catch-A-Ride</t>
  </si>
  <si>
    <t>($ in thousands)</t>
  </si>
  <si>
    <t>2014/15</t>
  </si>
  <si>
    <t>Area Agency on Aging Medi-Ride Operating</t>
  </si>
  <si>
    <t>VTS Purchase Accessible Taxicabs</t>
  </si>
  <si>
    <t>Sec 5310 Small Urb</t>
  </si>
  <si>
    <t>Conejo Valley Senior Concerns Operating Assistance</t>
  </si>
  <si>
    <t>2015/16</t>
  </si>
  <si>
    <t>Senior DAR Intercity between Thousand Oaks/Moorpark</t>
  </si>
  <si>
    <t>Thousand Oaks Group Travel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</si>
</sst>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color theme="1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164" fontId="3" fillId="0" borderId="0" xfId="1" applyNumberFormat="1" applyFont="1"/>
    <xf numFmtId="164" fontId="0" fillId="0" borderId="0" xfId="0" applyNumberFormat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3" fillId="0" borderId="1" xfId="1" applyNumberFormat="1" applyFont="1" applyBorder="1"/>
    <xf numFmtId="0" fontId="0" fillId="0" borderId="1" xfId="0" quotePrefix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4" fillId="0" borderId="5" xfId="0" applyFont="1" applyBorder="1" applyAlignment="1">
      <alignment horizontal="right" wrapText="1"/>
    </xf>
    <xf numFmtId="164" fontId="4" fillId="0" borderId="6" xfId="1" applyNumberFormat="1" applyFont="1" applyBorder="1"/>
    <xf numFmtId="0" fontId="0" fillId="0" borderId="6" xfId="0" applyBorder="1"/>
    <xf numFmtId="164" fontId="0" fillId="0" borderId="6" xfId="0" applyNumberFormat="1" applyBorder="1"/>
    <xf numFmtId="164" fontId="0" fillId="0" borderId="7" xfId="0" applyNumberForma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Font="1"/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right" wrapText="1"/>
    </xf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8" xfId="0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8" xfId="0" applyFont="1" applyBorder="1" applyAlignment="1"/>
    <xf numFmtId="0" fontId="4" fillId="0" borderId="3" xfId="0" applyFont="1" applyBorder="1" applyAlignment="1">
      <alignment wrapText="1"/>
    </xf>
    <xf numFmtId="0" fontId="0" fillId="0" borderId="14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E1" zoomScale="80" zoomScaleNormal="80" workbookViewId="0">
      <selection activeCell="E3" sqref="E3"/>
    </sheetView>
  </sheetViews>
  <sheetFormatPr defaultRowHeight="12.75" x14ac:dyDescent="0.2"/>
  <cols>
    <col min="1" max="3" width="20.85546875" customWidth="1"/>
    <col min="4" max="4" width="40" customWidth="1"/>
    <col min="5" max="5" width="49.85546875" customWidth="1"/>
    <col min="6" max="6" width="10" customWidth="1"/>
    <col min="7" max="9" width="12.28515625" customWidth="1"/>
    <col min="13" max="13" width="13.85546875" customWidth="1"/>
    <col min="14" max="14" width="12.28515625" bestFit="1" customWidth="1"/>
  </cols>
  <sheetData>
    <row r="1" spans="1:17" ht="13.5" thickBot="1" x14ac:dyDescent="0.25"/>
    <row r="2" spans="1:17" ht="24" thickTop="1" x14ac:dyDescent="0.35">
      <c r="A2" s="26" t="s">
        <v>0</v>
      </c>
      <c r="B2" s="27"/>
      <c r="C2" s="27"/>
      <c r="D2" s="27"/>
      <c r="E2" s="27" t="s">
        <v>27</v>
      </c>
      <c r="F2" s="27"/>
      <c r="G2" s="27"/>
      <c r="H2" s="27"/>
      <c r="I2" s="27"/>
      <c r="J2" s="27"/>
      <c r="K2" s="27"/>
      <c r="L2" s="27"/>
      <c r="M2" s="27"/>
      <c r="N2" s="28"/>
    </row>
    <row r="3" spans="1:17" x14ac:dyDescent="0.2">
      <c r="A3" s="29" t="s">
        <v>3</v>
      </c>
      <c r="B3" s="30"/>
      <c r="C3" s="30"/>
      <c r="D3" s="30"/>
      <c r="E3" s="30" t="s">
        <v>3</v>
      </c>
      <c r="F3" s="31"/>
      <c r="G3" s="30"/>
      <c r="H3" s="30"/>
      <c r="I3" s="30"/>
      <c r="J3" s="30"/>
      <c r="K3" s="30"/>
      <c r="L3" s="30"/>
      <c r="M3" s="30"/>
      <c r="N3" s="9"/>
    </row>
    <row r="4" spans="1:17" x14ac:dyDescent="0.2">
      <c r="A4" s="32" t="s">
        <v>1</v>
      </c>
      <c r="B4" s="33"/>
      <c r="C4" s="33"/>
      <c r="D4" s="33"/>
      <c r="E4" s="36" t="s">
        <v>31</v>
      </c>
      <c r="F4" s="34"/>
      <c r="G4" s="33"/>
      <c r="H4" s="33"/>
      <c r="I4" s="33"/>
      <c r="J4" s="33"/>
      <c r="K4" s="33"/>
      <c r="L4" s="33"/>
      <c r="M4" s="33"/>
      <c r="N4" s="10"/>
    </row>
    <row r="5" spans="1:17" s="20" customFormat="1" ht="25.5" x14ac:dyDescent="0.2">
      <c r="A5" s="21" t="s">
        <v>21</v>
      </c>
      <c r="B5" s="22" t="s">
        <v>22</v>
      </c>
      <c r="C5" s="22" t="s">
        <v>23</v>
      </c>
      <c r="D5" s="18" t="s">
        <v>6</v>
      </c>
      <c r="E5" s="18" t="s">
        <v>7</v>
      </c>
      <c r="F5" s="19" t="s">
        <v>10</v>
      </c>
      <c r="G5" s="19" t="s">
        <v>18</v>
      </c>
      <c r="H5" s="19" t="s">
        <v>19</v>
      </c>
      <c r="I5" s="19" t="s">
        <v>35</v>
      </c>
      <c r="J5" s="18" t="s">
        <v>9</v>
      </c>
      <c r="K5" s="18" t="s">
        <v>17</v>
      </c>
      <c r="L5" s="19" t="s">
        <v>28</v>
      </c>
      <c r="M5" s="19" t="s">
        <v>8</v>
      </c>
      <c r="N5" s="35" t="s">
        <v>20</v>
      </c>
    </row>
    <row r="6" spans="1:17" ht="18" customHeight="1" x14ac:dyDescent="0.2">
      <c r="A6" s="11"/>
      <c r="B6" s="23"/>
      <c r="C6" s="23"/>
      <c r="D6" s="4"/>
      <c r="E6" s="4"/>
      <c r="F6" s="4"/>
      <c r="G6" s="4"/>
      <c r="H6" s="4"/>
      <c r="I6" s="4"/>
      <c r="J6" s="4"/>
      <c r="K6" s="4"/>
      <c r="L6" s="4"/>
      <c r="M6" s="4"/>
      <c r="N6" s="9"/>
    </row>
    <row r="7" spans="1:17" ht="12" customHeight="1" x14ac:dyDescent="0.2">
      <c r="A7" s="12" t="s">
        <v>11</v>
      </c>
      <c r="B7" s="24" t="s">
        <v>24</v>
      </c>
      <c r="C7" s="24"/>
      <c r="D7" s="6" t="s">
        <v>14</v>
      </c>
      <c r="E7" s="6" t="s">
        <v>26</v>
      </c>
      <c r="F7" s="8" t="s">
        <v>32</v>
      </c>
      <c r="G7" s="7">
        <v>27</v>
      </c>
      <c r="H7" s="7">
        <v>16</v>
      </c>
      <c r="I7" s="7"/>
      <c r="J7" s="7">
        <v>0</v>
      </c>
      <c r="K7" s="7"/>
      <c r="L7" s="7"/>
      <c r="M7" s="7">
        <f>SUM(G7:K7)</f>
        <v>43</v>
      </c>
      <c r="N7" s="9"/>
      <c r="O7" s="3"/>
      <c r="P7" s="3"/>
      <c r="Q7" s="3"/>
    </row>
    <row r="8" spans="1:17" ht="12" customHeight="1" x14ac:dyDescent="0.2">
      <c r="A8" s="12" t="s">
        <v>11</v>
      </c>
      <c r="B8" s="24" t="s">
        <v>24</v>
      </c>
      <c r="C8" s="24"/>
      <c r="D8" s="6" t="s">
        <v>25</v>
      </c>
      <c r="E8" s="6" t="s">
        <v>33</v>
      </c>
      <c r="F8" s="8" t="s">
        <v>32</v>
      </c>
      <c r="G8" s="7">
        <v>99</v>
      </c>
      <c r="H8" s="7">
        <v>45</v>
      </c>
      <c r="I8" s="7"/>
      <c r="J8" s="7"/>
      <c r="K8" s="7">
        <f>51+23</f>
        <v>74</v>
      </c>
      <c r="L8" s="7">
        <v>70</v>
      </c>
      <c r="M8" s="7">
        <f>SUM(G8:K8)</f>
        <v>218</v>
      </c>
      <c r="N8" s="9"/>
      <c r="O8" s="3"/>
      <c r="P8" s="3"/>
      <c r="Q8" s="3"/>
    </row>
    <row r="9" spans="1:17" ht="12" customHeight="1" x14ac:dyDescent="0.2">
      <c r="A9" s="12" t="s">
        <v>12</v>
      </c>
      <c r="B9" s="24" t="s">
        <v>24</v>
      </c>
      <c r="C9" s="24"/>
      <c r="D9" s="6" t="s">
        <v>4</v>
      </c>
      <c r="E9" s="6" t="s">
        <v>34</v>
      </c>
      <c r="F9" s="8" t="s">
        <v>32</v>
      </c>
      <c r="G9" s="7">
        <v>139</v>
      </c>
      <c r="H9" s="7">
        <v>81</v>
      </c>
      <c r="I9" s="7"/>
      <c r="J9" s="7">
        <v>0</v>
      </c>
      <c r="K9" s="7">
        <f>35+21</f>
        <v>56</v>
      </c>
      <c r="L9" s="7"/>
      <c r="M9" s="7">
        <f t="shared" ref="M9:M17" si="0">SUM(G9:K9)</f>
        <v>276</v>
      </c>
      <c r="N9" s="9"/>
    </row>
    <row r="10" spans="1:17" x14ac:dyDescent="0.2">
      <c r="A10" s="12" t="s">
        <v>15</v>
      </c>
      <c r="B10" s="24" t="s">
        <v>24</v>
      </c>
      <c r="C10" s="24"/>
      <c r="D10" s="6" t="s">
        <v>16</v>
      </c>
      <c r="E10" s="6" t="s">
        <v>29</v>
      </c>
      <c r="F10" s="8" t="s">
        <v>32</v>
      </c>
      <c r="G10" s="7">
        <v>35</v>
      </c>
      <c r="H10" s="7"/>
      <c r="I10" s="7"/>
      <c r="J10" s="5"/>
      <c r="K10" s="7"/>
      <c r="L10" s="7">
        <v>18</v>
      </c>
      <c r="M10" s="7">
        <f t="shared" si="0"/>
        <v>35</v>
      </c>
      <c r="N10" s="9"/>
    </row>
    <row r="11" spans="1:17" ht="12" customHeight="1" x14ac:dyDescent="0.2">
      <c r="A11" s="12" t="s">
        <v>13</v>
      </c>
      <c r="B11" s="24" t="s">
        <v>24</v>
      </c>
      <c r="C11" s="24"/>
      <c r="D11" s="6" t="s">
        <v>5</v>
      </c>
      <c r="E11" s="6" t="s">
        <v>30</v>
      </c>
      <c r="F11" s="8" t="s">
        <v>32</v>
      </c>
      <c r="G11" s="7">
        <v>128</v>
      </c>
      <c r="H11" s="7">
        <v>166</v>
      </c>
      <c r="I11" s="7"/>
      <c r="J11" s="7"/>
      <c r="K11" s="7"/>
      <c r="L11" s="7">
        <v>59</v>
      </c>
      <c r="M11" s="7">
        <f t="shared" si="0"/>
        <v>294</v>
      </c>
      <c r="N11" s="9"/>
    </row>
    <row r="12" spans="1:17" x14ac:dyDescent="0.2">
      <c r="A12" s="12"/>
      <c r="B12" s="24"/>
      <c r="C12" s="24"/>
      <c r="D12" s="6"/>
      <c r="E12" s="6" t="s">
        <v>36</v>
      </c>
      <c r="F12" s="8" t="s">
        <v>32</v>
      </c>
      <c r="G12" s="5"/>
      <c r="H12" s="5"/>
      <c r="I12" s="7">
        <v>11</v>
      </c>
      <c r="J12" s="5"/>
      <c r="K12" s="7">
        <v>11</v>
      </c>
      <c r="L12" s="5"/>
      <c r="M12" s="7">
        <v>22</v>
      </c>
      <c r="N12" s="9"/>
    </row>
    <row r="13" spans="1:17" x14ac:dyDescent="0.2">
      <c r="A13" s="12"/>
      <c r="B13" s="24"/>
      <c r="C13" s="24"/>
      <c r="D13" s="6"/>
      <c r="E13" s="6" t="s">
        <v>26</v>
      </c>
      <c r="F13" s="8" t="s">
        <v>37</v>
      </c>
      <c r="G13" s="5">
        <v>27</v>
      </c>
      <c r="H13" s="5">
        <v>16</v>
      </c>
      <c r="I13" s="7"/>
      <c r="J13" s="5"/>
      <c r="K13" s="7"/>
      <c r="L13" s="5"/>
      <c r="M13" s="7">
        <f t="shared" si="0"/>
        <v>43</v>
      </c>
      <c r="N13" s="9"/>
    </row>
    <row r="14" spans="1:17" x14ac:dyDescent="0.2">
      <c r="A14" s="12"/>
      <c r="B14" s="24"/>
      <c r="C14" s="24"/>
      <c r="D14" s="6"/>
      <c r="E14" s="6" t="s">
        <v>33</v>
      </c>
      <c r="F14" s="8" t="s">
        <v>37</v>
      </c>
      <c r="G14" s="5">
        <v>99</v>
      </c>
      <c r="H14" s="5">
        <v>45</v>
      </c>
      <c r="I14" s="7"/>
      <c r="J14" s="5">
        <v>74</v>
      </c>
      <c r="K14" s="7"/>
      <c r="L14" s="5">
        <v>35</v>
      </c>
      <c r="M14" s="7">
        <f t="shared" si="0"/>
        <v>218</v>
      </c>
      <c r="N14" s="9"/>
    </row>
    <row r="15" spans="1:17" x14ac:dyDescent="0.2">
      <c r="A15" s="12"/>
      <c r="B15" s="24"/>
      <c r="C15" s="24"/>
      <c r="D15" s="6"/>
      <c r="E15" s="6" t="s">
        <v>30</v>
      </c>
      <c r="F15" s="8" t="s">
        <v>37</v>
      </c>
      <c r="G15" s="5">
        <v>78</v>
      </c>
      <c r="H15" s="5">
        <v>36</v>
      </c>
      <c r="I15" s="7"/>
      <c r="J15" s="5"/>
      <c r="K15" s="7"/>
      <c r="L15" s="5">
        <v>23</v>
      </c>
      <c r="M15" s="7">
        <f t="shared" si="0"/>
        <v>114</v>
      </c>
      <c r="N15" s="9"/>
    </row>
    <row r="16" spans="1:17" x14ac:dyDescent="0.2">
      <c r="A16" s="12"/>
      <c r="B16" s="24"/>
      <c r="C16" s="24"/>
      <c r="D16" s="6"/>
      <c r="E16" s="6" t="s">
        <v>38</v>
      </c>
      <c r="F16" s="8" t="s">
        <v>37</v>
      </c>
      <c r="G16" s="5"/>
      <c r="H16" s="5">
        <v>40</v>
      </c>
      <c r="I16" s="7"/>
      <c r="J16" s="5">
        <v>10</v>
      </c>
      <c r="K16" s="7"/>
      <c r="L16" s="5"/>
      <c r="M16" s="7">
        <f t="shared" si="0"/>
        <v>50</v>
      </c>
      <c r="N16" s="9"/>
    </row>
    <row r="17" spans="1:18" x14ac:dyDescent="0.2">
      <c r="A17" s="12"/>
      <c r="B17" s="24"/>
      <c r="C17" s="24"/>
      <c r="D17" s="6"/>
      <c r="E17" s="6" t="s">
        <v>39</v>
      </c>
      <c r="F17" s="8" t="s">
        <v>37</v>
      </c>
      <c r="G17" s="5"/>
      <c r="H17" s="5">
        <v>10</v>
      </c>
      <c r="I17" s="7"/>
      <c r="J17" s="5">
        <v>3</v>
      </c>
      <c r="K17" s="7"/>
      <c r="L17" s="5"/>
      <c r="M17" s="7">
        <f t="shared" si="0"/>
        <v>13</v>
      </c>
      <c r="N17" s="9"/>
    </row>
    <row r="18" spans="1:18" x14ac:dyDescent="0.2">
      <c r="A18" s="12"/>
      <c r="B18" s="24"/>
      <c r="C18" s="24"/>
      <c r="D18" s="6"/>
      <c r="E18" s="6"/>
      <c r="F18" s="8"/>
      <c r="G18" s="5"/>
      <c r="H18" s="5"/>
      <c r="I18" s="7"/>
      <c r="J18" s="5"/>
      <c r="K18" s="7"/>
      <c r="L18" s="5"/>
      <c r="M18" s="7"/>
      <c r="N18" s="9"/>
    </row>
    <row r="19" spans="1:18" x14ac:dyDescent="0.2">
      <c r="A19" s="12"/>
      <c r="B19" s="24"/>
      <c r="C19" s="24"/>
      <c r="D19" s="6"/>
      <c r="E19" s="6"/>
      <c r="F19" s="5"/>
      <c r="G19" s="5"/>
      <c r="H19" s="5"/>
      <c r="I19" s="5"/>
      <c r="J19" s="5"/>
      <c r="K19" s="5"/>
      <c r="L19" s="5"/>
      <c r="M19" s="7"/>
      <c r="N19" s="9"/>
    </row>
    <row r="20" spans="1:18" ht="13.5" thickBot="1" x14ac:dyDescent="0.25">
      <c r="A20" s="13" t="s">
        <v>2</v>
      </c>
      <c r="B20" s="25"/>
      <c r="C20" s="25"/>
      <c r="D20" s="14"/>
      <c r="E20" s="15"/>
      <c r="F20" s="16"/>
      <c r="G20" s="14">
        <f>SUM(G7:G19)</f>
        <v>632</v>
      </c>
      <c r="H20" s="14">
        <f>SUM(H7:H19)</f>
        <v>455</v>
      </c>
      <c r="I20" s="14">
        <f>SUM(I7:I19)</f>
        <v>11</v>
      </c>
      <c r="J20" s="14">
        <f t="shared" ref="J20" si="1">SUM(J7:J19)</f>
        <v>87</v>
      </c>
      <c r="K20" s="14">
        <f>SUM(K7:K19)</f>
        <v>141</v>
      </c>
      <c r="L20" s="14">
        <f>SUM(L7:L19)</f>
        <v>205</v>
      </c>
      <c r="M20" s="14">
        <f>SUM(M7:M19)</f>
        <v>1326</v>
      </c>
      <c r="N20" s="17"/>
      <c r="O20" s="3"/>
      <c r="P20" s="3"/>
      <c r="Q20" s="3"/>
      <c r="R20" s="3"/>
    </row>
    <row r="21" spans="1:18" ht="13.5" thickTop="1" x14ac:dyDescent="0.2">
      <c r="A21" s="1"/>
      <c r="B21" s="1"/>
      <c r="C21" s="1"/>
      <c r="D21" s="2"/>
      <c r="P21" s="3"/>
    </row>
    <row r="22" spans="1:18" x14ac:dyDescent="0.2">
      <c r="A22" s="1"/>
      <c r="B22" s="1"/>
      <c r="C22" s="1"/>
      <c r="D22" s="2"/>
    </row>
    <row r="23" spans="1:18" x14ac:dyDescent="0.2">
      <c r="A23" s="1"/>
      <c r="B23" s="1"/>
      <c r="C23" s="1"/>
    </row>
    <row r="24" spans="1:18" x14ac:dyDescent="0.2">
      <c r="A24" s="1"/>
      <c r="B24" s="1"/>
      <c r="C24" s="1"/>
    </row>
    <row r="25" spans="1:18" x14ac:dyDescent="0.2">
      <c r="A25" s="1"/>
      <c r="B25" s="1"/>
      <c r="C25" s="1"/>
    </row>
    <row r="26" spans="1:18" x14ac:dyDescent="0.2">
      <c r="A26" s="1"/>
      <c r="B26" s="1"/>
      <c r="C26" s="1"/>
    </row>
    <row r="27" spans="1:18" x14ac:dyDescent="0.2">
      <c r="A27" s="1"/>
      <c r="B27" s="1"/>
      <c r="C27" s="1"/>
    </row>
    <row r="28" spans="1:18" x14ac:dyDescent="0.2">
      <c r="A28" s="1"/>
      <c r="B28" s="1"/>
      <c r="C28" s="1"/>
    </row>
    <row r="29" spans="1:18" x14ac:dyDescent="0.2">
      <c r="A29" s="1"/>
      <c r="B29" s="1"/>
      <c r="C29" s="1"/>
    </row>
    <row r="30" spans="1:18" x14ac:dyDescent="0.2">
      <c r="A30" s="1"/>
      <c r="B30" s="1"/>
      <c r="C30" s="1"/>
    </row>
    <row r="31" spans="1:18" x14ac:dyDescent="0.2">
      <c r="A31" s="1"/>
      <c r="B31" s="1"/>
      <c r="C31" s="1"/>
    </row>
    <row r="32" spans="1:18" x14ac:dyDescent="0.2">
      <c r="A32" s="1"/>
      <c r="B32" s="1"/>
      <c r="C32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Dehaan</dc:creator>
  <cp:lastModifiedBy>Stephen Efner</cp:lastModifiedBy>
  <cp:lastPrinted>2014-01-02T18:13:37Z</cp:lastPrinted>
  <dcterms:created xsi:type="dcterms:W3CDTF">2009-11-11T23:26:36Z</dcterms:created>
  <dcterms:modified xsi:type="dcterms:W3CDTF">2015-09-04T16:59:47Z</dcterms:modified>
</cp:coreProperties>
</file>